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5621"/>
</workbook>
</file>

<file path=xl/calcChain.xml><?xml version="1.0" encoding="utf-8"?>
<calcChain xmlns="http://schemas.openxmlformats.org/spreadsheetml/2006/main">
  <c r="G22" i="1" l="1"/>
  <c r="G20" i="1"/>
  <c r="F20" i="1"/>
  <c r="G17" i="1"/>
  <c r="F17" i="1"/>
  <c r="G14" i="1"/>
  <c r="F14" i="1"/>
  <c r="G11" i="1"/>
  <c r="F11" i="1"/>
  <c r="G6" i="1"/>
  <c r="F6" i="1"/>
  <c r="J22" i="1" l="1"/>
  <c r="I22" i="1"/>
  <c r="H22" i="1"/>
  <c r="J20" i="1"/>
  <c r="I20" i="1"/>
  <c r="H20" i="1"/>
  <c r="J14" i="1" l="1"/>
  <c r="I14" i="1"/>
  <c r="H14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<sst xmlns="http://schemas.openxmlformats.org/spreadsheetml/2006/main" count="59" uniqueCount="50">
  <si>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</si>
  <si>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</si>
  <si>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</si>
  <si>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</si>
  <si>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</si>
  <si>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</si>
  <si>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</si>
  <si>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</si>
  <si>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</si>
  <si>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</si>
  <si>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</si>
  <si>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</si>
  <si>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</si>
  <si>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</si>
  <si>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</si>
  <si>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</si>
  <si>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</si>
  <si>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</si>
  <si>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</si>
  <si>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</si>
  <si>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</si>
  <si>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</si>
  <si>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</si>
  <si>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</si>
  <si>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</si>
  <si>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</si>
  <si>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</si>
  <si>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</si>
  <si>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</si>
  <si>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</si>
  <si>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</si>
  <si>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</si>
  <si>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</si>
  <si>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Сок в ассортименте (разливной)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</si>
  <si>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</si>
  <si>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</si>
  <si>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</si>
  <si>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</si>
  <si>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</si>
  <si>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</si>
  <si>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</si>
  <si>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</si>
  <si>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</si>
  <si>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55/35</t>
  </si>
  <si>
    <t>Рагу из овощей</t>
  </si>
  <si>
    <t>Сдоба обыкновенная</t>
  </si>
  <si>
    <t>Чай с сахаром</t>
  </si>
  <si>
    <t>130/50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</si>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</sst>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1406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7" t="s">
        <v>49</v>
      </c>
      <c r="C1" s="28"/>
      <c r="D1" s="29"/>
      <c r="E1" t="s">
        <v>11</v>
      </c>
      <c r="F1" s="1"/>
      <c r="I1" t="s">
        <v>12</v>
      </c>
      <c r="J1" s="3">
        <v>44509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313</v>
      </c>
      <c r="D4" s="25" t="s">
        <v>38</v>
      </c>
      <c r="E4" s="10" t="s">
        <v>47</v>
      </c>
      <c r="F4" s="11">
        <v>60.17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25">
      <c r="A5" s="8"/>
      <c r="B5" s="2" t="s">
        <v>23</v>
      </c>
      <c r="C5" s="18">
        <v>111</v>
      </c>
      <c r="D5" s="9" t="s">
        <v>25</v>
      </c>
      <c r="E5" s="10" t="s">
        <v>31</v>
      </c>
      <c r="F5" s="11">
        <v>6.42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25">
      <c r="A6" s="8"/>
      <c r="B6" s="2" t="s">
        <v>24</v>
      </c>
      <c r="C6" s="18">
        <v>109</v>
      </c>
      <c r="D6" s="9" t="s">
        <v>26</v>
      </c>
      <c r="E6" s="10" t="s">
        <v>31</v>
      </c>
      <c r="F6" s="11">
        <f>2.21/30*60</f>
        <v>4.42</v>
      </c>
      <c r="G6" s="11">
        <f>38.96/30*60</f>
        <v>77.92</v>
      </c>
      <c r="H6" s="13">
        <v>2.46</v>
      </c>
      <c r="I6" s="13">
        <v>0.45</v>
      </c>
      <c r="J6" s="13">
        <v>10.02</v>
      </c>
      <c r="L6" s="16"/>
    </row>
    <row r="7" spans="1:12" x14ac:dyDescent="0.25">
      <c r="A7" s="8" t="s">
        <v>13</v>
      </c>
      <c r="B7" s="2" t="s">
        <v>17</v>
      </c>
      <c r="C7" s="18">
        <v>494</v>
      </c>
      <c r="D7" s="25" t="s">
        <v>39</v>
      </c>
      <c r="E7" s="10" t="s">
        <v>27</v>
      </c>
      <c r="F7" s="11">
        <v>4.8499999999999996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25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25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7"/>
      <c r="B11" s="2" t="s">
        <v>15</v>
      </c>
      <c r="C11" s="18">
        <v>76</v>
      </c>
      <c r="D11" s="22" t="s">
        <v>40</v>
      </c>
      <c r="E11" s="10" t="s">
        <v>48</v>
      </c>
      <c r="F11" s="11">
        <f>12.47/80*50</f>
        <v>7.7937500000000011</v>
      </c>
      <c r="G11" s="11">
        <f>104/80*50</f>
        <v>65</v>
      </c>
      <c r="H11" s="12">
        <v>1.04</v>
      </c>
      <c r="I11" s="12">
        <v>8.64</v>
      </c>
      <c r="J11" s="12">
        <v>5.44</v>
      </c>
      <c r="L11" s="16"/>
    </row>
    <row r="12" spans="1:12" x14ac:dyDescent="0.25">
      <c r="A12" s="8"/>
      <c r="B12" s="2" t="s">
        <v>19</v>
      </c>
      <c r="C12" s="18">
        <v>147</v>
      </c>
      <c r="D12" s="9" t="s">
        <v>41</v>
      </c>
      <c r="E12" s="10" t="s">
        <v>27</v>
      </c>
      <c r="F12" s="11">
        <v>26.12</v>
      </c>
      <c r="G12" s="11">
        <v>147.9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25">
      <c r="A13" s="8"/>
      <c r="B13" s="2" t="s">
        <v>20</v>
      </c>
      <c r="C13" s="18">
        <v>367</v>
      </c>
      <c r="D13" s="9" t="s">
        <v>42</v>
      </c>
      <c r="E13" s="10" t="s">
        <v>43</v>
      </c>
      <c r="F13" s="11">
        <v>63.59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25">
      <c r="A14" s="8"/>
      <c r="B14" s="2" t="s">
        <v>21</v>
      </c>
      <c r="C14" s="18">
        <v>195</v>
      </c>
      <c r="D14" s="22" t="s">
        <v>44</v>
      </c>
      <c r="E14" s="10" t="s">
        <v>30</v>
      </c>
      <c r="F14" s="11">
        <f>24.09/150*130</f>
        <v>20.878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25">
      <c r="A15" s="8" t="s">
        <v>14</v>
      </c>
      <c r="B15" s="2" t="s">
        <v>23</v>
      </c>
      <c r="C15" s="18">
        <v>108</v>
      </c>
      <c r="D15" s="22" t="s">
        <v>28</v>
      </c>
      <c r="E15" s="10" t="s">
        <v>32</v>
      </c>
      <c r="F15" s="11">
        <v>2.4300000000000002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25">
      <c r="A16" s="8"/>
      <c r="B16" s="2" t="s">
        <v>24</v>
      </c>
      <c r="C16" s="18">
        <v>109</v>
      </c>
      <c r="D16" s="22" t="s">
        <v>26</v>
      </c>
      <c r="E16" s="10" t="s">
        <v>32</v>
      </c>
      <c r="F16" s="11">
        <v>2.21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25">
      <c r="A17" s="8"/>
      <c r="B17" s="2" t="s">
        <v>35</v>
      </c>
      <c r="C17" s="18">
        <v>518</v>
      </c>
      <c r="D17" s="9" t="s">
        <v>33</v>
      </c>
      <c r="E17" s="10" t="s">
        <v>34</v>
      </c>
      <c r="F17" s="11">
        <f>13.65/200*180</f>
        <v>12.285</v>
      </c>
      <c r="G17" s="11">
        <f>84.44/200*180</f>
        <v>75.995999999999995</v>
      </c>
      <c r="H17" s="14">
        <v>1</v>
      </c>
      <c r="I17" s="14">
        <v>0.2</v>
      </c>
      <c r="J17" s="14">
        <v>20.2</v>
      </c>
      <c r="L17" s="16"/>
    </row>
    <row r="18" spans="1:12" x14ac:dyDescent="0.25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25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25">
      <c r="A20" s="7"/>
      <c r="B20" s="2" t="s">
        <v>22</v>
      </c>
      <c r="C20" s="18">
        <v>570</v>
      </c>
      <c r="D20" s="26" t="s">
        <v>45</v>
      </c>
      <c r="E20" s="10" t="s">
        <v>29</v>
      </c>
      <c r="F20" s="11">
        <f>11.22/50*80</f>
        <v>17.952000000000002</v>
      </c>
      <c r="G20" s="11">
        <f>155.84/50*80</f>
        <v>249.34399999999999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25">
      <c r="A21" s="8"/>
      <c r="B21" s="1" t="s">
        <v>35</v>
      </c>
      <c r="C21" s="18">
        <v>864</v>
      </c>
      <c r="D21" s="17" t="s">
        <v>46</v>
      </c>
      <c r="E21" s="10" t="s">
        <v>27</v>
      </c>
      <c r="F21" s="11">
        <v>2.4700000000000002</v>
      </c>
      <c r="G21" s="11">
        <v>60.2</v>
      </c>
      <c r="H21" s="19">
        <v>0.4</v>
      </c>
      <c r="I21" s="19">
        <v>0.1</v>
      </c>
      <c r="J21" s="19">
        <v>15.06</v>
      </c>
      <c r="L21" s="16"/>
    </row>
    <row r="22" spans="1:12" ht="39" x14ac:dyDescent="0.25">
      <c r="A22" s="8" t="s">
        <v>18</v>
      </c>
      <c r="B22" s="24" t="s">
        <v>37</v>
      </c>
      <c r="C22" s="18">
        <v>464</v>
      </c>
      <c r="D22" s="23" t="s">
        <v>36</v>
      </c>
      <c r="E22" s="20" t="s">
        <v>27</v>
      </c>
      <c r="F22" s="21">
        <v>33.07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25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25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25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2021-11-15T04:16:11Z</dcterms:modified>
</cp:coreProperties>
</file>